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rticular\Desktop\REMUNERACIONES MENSUALES\"/>
    </mc:Choice>
  </mc:AlternateContent>
  <bookViews>
    <workbookView xWindow="0" yWindow="0" windowWidth="20490" windowHeight="7095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" i="2" l="1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3" i="2"/>
  <c r="R4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3" i="2"/>
  <c r="P5" i="2"/>
  <c r="P6" i="2"/>
  <c r="P4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3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<sst xmlns="http://schemas.openxmlformats.org/spreadsheetml/2006/main" count="265" uniqueCount="138">
  <si>
    <t>NOMBRE </t>
  </si>
  <si>
    <t>DEPENDENCIA</t>
  </si>
  <si>
    <t>PUESTO </t>
  </si>
  <si>
    <t>ANA BERTHA JAIME VILLASEÑOR</t>
  </si>
  <si>
    <t>DIF</t>
  </si>
  <si>
    <t>DIRECTORA </t>
  </si>
  <si>
    <t>MARTHA RAMIREZ TINAJERO</t>
  </si>
  <si>
    <t>SECRETARIA </t>
  </si>
  <si>
    <t>CLAUDIA IVETH GALLEGOS SILVA</t>
  </si>
  <si>
    <t>TRABAJADORA SOCIAL</t>
  </si>
  <si>
    <t>GERARDO MONCADA OCAMPO</t>
  </si>
  <si>
    <t>PROMOTOR</t>
  </si>
  <si>
    <t>MAYRA SUSUKY AVILA DE LEON</t>
  </si>
  <si>
    <t>PSICOLOGO</t>
  </si>
  <si>
    <t>MA. DE JESUS CASILLAS MENDOZA</t>
  </si>
  <si>
    <t>IRMA NARALI ARANA CASILLAS</t>
  </si>
  <si>
    <t>JESUS IGNACIO GUTIERREZ DIAZ</t>
  </si>
  <si>
    <t>PSICOLOGO </t>
  </si>
  <si>
    <t>MARIA GUADALUPE RODRIGUEZ QUINTERO</t>
  </si>
  <si>
    <t>ANGELICA HERMOSILLO DE LA CRUZ</t>
  </si>
  <si>
    <t>NUTRIOLOGA</t>
  </si>
  <si>
    <t>AYME N PLASCENCIA HERNANDEZ</t>
  </si>
  <si>
    <t>JURIDICO</t>
  </si>
  <si>
    <t>IVAN GUADALUPE PADILLA PEREZ</t>
  </si>
  <si>
    <t>CHOFER</t>
  </si>
  <si>
    <t>RODRIGUEZ HERNANDEZ MARIA DE LOS ANGELES</t>
  </si>
  <si>
    <t>SANDRA IVETH BECERRA MARTINEZ</t>
  </si>
  <si>
    <t>NINFA ALCANTARA BAHENA</t>
  </si>
  <si>
    <t>SARA ESMERALDA GONZALEZ HERNANDEZ</t>
  </si>
  <si>
    <t>CEDMIHEL ITALVI REYES ALVAREZ</t>
  </si>
  <si>
    <t>ANA LAURA RIOS CARRILLO</t>
  </si>
  <si>
    <t>MARIA DEL SOCORRO GARCIA SANDOVAL</t>
  </si>
  <si>
    <t>INTENDENCIA</t>
  </si>
  <si>
    <t>CINTHIA BERENICE RAMIREZ RODRIGUEZ</t>
  </si>
  <si>
    <t>CONTADOR</t>
  </si>
  <si>
    <t>ARTURO NUÑO RAMIREZ </t>
  </si>
  <si>
    <t>ERIKA SUJEY RODRIGUEZ TICONO</t>
  </si>
  <si>
    <t>AUX ADMIN</t>
  </si>
  <si>
    <t>NOEMI PULIDO ROJO</t>
  </si>
  <si>
    <t>ROMARIO ALDAIR LOPEZ FAJARDO</t>
  </si>
  <si>
    <t>TRANSPARENCIA</t>
  </si>
  <si>
    <t xml:space="preserve">JOSE LEONARDO GONZALEZ ALVAREZ </t>
  </si>
  <si>
    <t>ROSARIO ALEJANDRA IÑIGUEZ CAMACHO</t>
  </si>
  <si>
    <t>TERESA ZARATE CANTOR</t>
  </si>
  <si>
    <t>FABIOLA ALEJANDRA GUTIERREZ CARRILLO</t>
  </si>
  <si>
    <t>NORMA ANGELICA VILLALOBOS ARAMBULA</t>
  </si>
  <si>
    <t>CADI</t>
  </si>
  <si>
    <t>DIRECTORA</t>
  </si>
  <si>
    <t>MARIA REYNA LIMON TINAJERO</t>
  </si>
  <si>
    <t>ASIS. COCINA</t>
  </si>
  <si>
    <t>MARGARITA JAUREGUI IÑIGUEZ</t>
  </si>
  <si>
    <t>TEC. EDUC.</t>
  </si>
  <si>
    <t>MARIA CRISTINA RAMIREZ VAZQUEZ</t>
  </si>
  <si>
    <t>ENFERMERA</t>
  </si>
  <si>
    <t>IRMA IÑIGUEZ TAPIA</t>
  </si>
  <si>
    <t>COCINERA</t>
  </si>
  <si>
    <t>PRICELLA LIZETH DELGADILLO VAZQUEZ</t>
  </si>
  <si>
    <t>CECILIA ARACELY RIOS LOPEZ</t>
  </si>
  <si>
    <t>DE LIRA MORENO DOLORES</t>
  </si>
  <si>
    <t>RECEPCIONISTA</t>
  </si>
  <si>
    <t>LIMON TINAJERO BERTHA JANETTE</t>
  </si>
  <si>
    <t>SUSANA CERVANTES JIMENEZ</t>
  </si>
  <si>
    <t>ANA LETICIA TEJEDA ACEVES</t>
  </si>
  <si>
    <t>LAURA ROCIO MARQUEZ PLASCENCIA</t>
  </si>
  <si>
    <t>PREESCOLAR</t>
  </si>
  <si>
    <t>VERONICA HERNANDEZ AYON</t>
  </si>
  <si>
    <t>ASIST EDUC.</t>
  </si>
  <si>
    <t>ARABELA SANTOS HERNANDEZ</t>
  </si>
  <si>
    <t>MEDICO</t>
  </si>
  <si>
    <t>CRISTINA ESMERALDA LOMELI NUÑO</t>
  </si>
  <si>
    <t>CLAUDIA LETICIA DAVALOS FRANCO</t>
  </si>
  <si>
    <t xml:space="preserve">MAYRA VIANEY VARGAS FLORES </t>
  </si>
  <si>
    <t xml:space="preserve">CADI </t>
  </si>
  <si>
    <t>BRENDA YASMIL LEON DUARTE</t>
  </si>
  <si>
    <t>CASA DIA</t>
  </si>
  <si>
    <t>DIRECTOR</t>
  </si>
  <si>
    <t>CAROLINA YAMILETH NUÑO GONZALEZ</t>
  </si>
  <si>
    <t>SECRETARIA</t>
  </si>
  <si>
    <t>MARIA DEL CARMEN GONZALEZ CARVAJAL</t>
  </si>
  <si>
    <t>INTEDENTE</t>
  </si>
  <si>
    <t>MARIA DEL MAR IBARRA VILLA</t>
  </si>
  <si>
    <t>PSICOLOGA</t>
  </si>
  <si>
    <t>IRMA DEL CARMEN FLORES ROBLES</t>
  </si>
  <si>
    <t>COMEDOR</t>
  </si>
  <si>
    <t>MAYRA SUGEY TAPIA ALVAREZ</t>
  </si>
  <si>
    <t>ASISTENTE COCINERA</t>
  </si>
  <si>
    <t>MA. MARGARITA CASTAÑEDA GUTIERREZ</t>
  </si>
  <si>
    <t>BARBARA PATRICIA BARBA VAZQUEZ</t>
  </si>
  <si>
    <t>DELEGACION</t>
  </si>
  <si>
    <t>DELEGADA</t>
  </si>
  <si>
    <t>BEATRIS GUTIERREZ DELGADILLO</t>
  </si>
  <si>
    <t>AGENTE</t>
  </si>
  <si>
    <t>MARIA DEL CARMEN ACOSTA ZUÑIGA</t>
  </si>
  <si>
    <t>TRABAJADORA SOLCIAL</t>
  </si>
  <si>
    <t>GUADALUPE GARCIA PALOMERA</t>
  </si>
  <si>
    <t>ESMERALDA DE JESUS OROZCO RAMIREZ</t>
  </si>
  <si>
    <t>MONICA RUIZ CASTELLANOS</t>
  </si>
  <si>
    <t>PRISCILLA BELEN HERNANDEZ PADILLA</t>
  </si>
  <si>
    <t>UBR</t>
  </si>
  <si>
    <t>ENCARGADA UBR </t>
  </si>
  <si>
    <t>EDGAR OSWALDO GUTIERREZ GARCIA</t>
  </si>
  <si>
    <t>AUXILIAR TERAPIA FISICA</t>
  </si>
  <si>
    <t>JACQUELINE SANCHEZ HERNANDEZ</t>
  </si>
  <si>
    <t>XIMENA BARAJAS ALMARAZ</t>
  </si>
  <si>
    <t>DANIELA HERMOSILLO DE LA CRUZ</t>
  </si>
  <si>
    <t>ANGELICA VANESSA PEREZ PULIDO</t>
  </si>
  <si>
    <t>DENISSE MONSERRAT TINAJERO BARAJAS</t>
  </si>
  <si>
    <t>CADI II</t>
  </si>
  <si>
    <t xml:space="preserve">DIRECTORA </t>
  </si>
  <si>
    <t xml:space="preserve">MARIA ISABEL BALTAZAR BARBA </t>
  </si>
  <si>
    <t>MARICELA LLAMAS NUÑO</t>
  </si>
  <si>
    <t xml:space="preserve">ELOISA DAVALOS CARVAJAL </t>
  </si>
  <si>
    <t>OLGA YESENIA SANCHEZ GUTIERREZ</t>
  </si>
  <si>
    <t>ASISTENTE EDUCATIVA</t>
  </si>
  <si>
    <t xml:space="preserve">IRMA IMELDA SEGURA LIMÓN </t>
  </si>
  <si>
    <t xml:space="preserve">ELIZABETH RAMIREZ LOPEZ </t>
  </si>
  <si>
    <t xml:space="preserve">JACQUELINE GUADALUPE ALVAREZ CARVAJAL </t>
  </si>
  <si>
    <t xml:space="preserve">MA. GUADALUPE BECERRA VAZQUEZ </t>
  </si>
  <si>
    <t xml:space="preserve">MARISSA GUADALUPE PULIDO LOPEZ </t>
  </si>
  <si>
    <t xml:space="preserve">XOCHITL HERMELINDA RAMIREZ RODRIGUEZ </t>
  </si>
  <si>
    <t xml:space="preserve">LAURA VANESSA CARDENAS LIMÓN </t>
  </si>
  <si>
    <t>ADAMARI GUADALUPE SOTO MURGUIA</t>
  </si>
  <si>
    <t>MARIA ANGELICA IÑIGUEZ TAPIA</t>
  </si>
  <si>
    <t>CADI ll</t>
  </si>
  <si>
    <t> PERCEPCIONES </t>
  </si>
  <si>
    <t> DEDUCCIONES </t>
  </si>
  <si>
    <t>SALARIO</t>
  </si>
  <si>
    <t xml:space="preserve">VACACIONES </t>
  </si>
  <si>
    <t>PRIMA VACACIONAL</t>
  </si>
  <si>
    <t>S. AL E.</t>
  </si>
  <si>
    <t>PRESTAMO</t>
  </si>
  <si>
    <t>ISR</t>
  </si>
  <si>
    <t>FALTAS</t>
  </si>
  <si>
    <t>AGUINALDO</t>
  </si>
  <si>
    <t> SUELDO </t>
  </si>
  <si>
    <t>SUELDO</t>
  </si>
  <si>
    <t>NETO</t>
  </si>
  <si>
    <t>VIVIANA LIZETH DIAZ GOMEZ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</si>
</sst>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3" formatCode="_-* #,##0.00_-;\-* #,##0.00_-;_-* &quot;-&quot;??_-;_-@_-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4" fontId="6" fillId="0" borderId="0" xfId="0" applyNumberFormat="1" applyFont="1"/>
    <xf numFmtId="0" fontId="6" fillId="0" borderId="0" xfId="0" applyFont="1"/>
    <xf numFmtId="0" fontId="0" fillId="0" borderId="2" xfId="0" applyBorder="1"/>
    <xf numFmtId="43" fontId="0" fillId="0" borderId="0" xfId="0" applyNumberFormat="1"/>
    <xf numFmtId="4" fontId="0" fillId="0" borderId="0" xfId="0" applyNumberFormat="1"/>
    <xf numFmtId="4" fontId="6" fillId="0" borderId="2" xfId="0" applyNumberFormat="1" applyFont="1" applyBorder="1"/>
    <xf numFmtId="0" fontId="6" fillId="0" borderId="2" xfId="0" applyFont="1" applyBorder="1"/>
    <xf numFmtId="4" fontId="6" fillId="0" borderId="2" xfId="0" applyNumberFormat="1" applyFont="1" applyBorder="1" applyAlignment="1">
      <alignment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right" vertical="center"/>
    </xf>
    <xf numFmtId="4" fontId="5" fillId="0" borderId="2" xfId="1" applyNumberFormat="1" applyFont="1" applyFill="1" applyBorder="1" applyAlignment="1">
      <alignment horizontal="right" vertical="center"/>
    </xf>
    <xf numFmtId="4" fontId="6" fillId="0" borderId="2" xfId="0" applyNumberFormat="1" applyFont="1" applyBorder="1" applyAlignment="1">
      <alignment wrapText="1"/>
    </xf>
    <xf numFmtId="43" fontId="5" fillId="2" borderId="2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3" fontId="5" fillId="2" borderId="2" xfId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43" fontId="5" fillId="2" borderId="2" xfId="1" applyFont="1" applyFill="1" applyBorder="1" applyAlignment="1">
      <alignment horizontal="center" vertical="center"/>
    </xf>
    <xf numFmtId="8" fontId="6" fillId="0" borderId="2" xfId="0" applyNumberFormat="1" applyFont="1" applyBorder="1"/>
    <xf numFmtId="2" fontId="6" fillId="0" borderId="2" xfId="0" applyNumberFormat="1" applyFont="1" applyBorder="1"/>
    <xf numFmtId="4" fontId="0" fillId="0" borderId="2" xfId="0" applyNumberFormat="1" applyFont="1" applyBorder="1"/>
    <xf numFmtId="0" fontId="0" fillId="0" borderId="2" xfId="0" applyFont="1" applyBorder="1"/>
    <xf numFmtId="43" fontId="0" fillId="0" borderId="2" xfId="0" applyNumberFormat="1" applyFont="1" applyBorder="1"/>
    <xf numFmtId="0" fontId="7" fillId="0" borderId="2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zoomScale="60" zoomScaleNormal="60" workbookViewId="0">
      <selection activeCell="G15" sqref="G15"/>
    </sheetView>
  </sheetViews>
  <sheetFormatPr baseColWidth="10" defaultRowHeight="14.25" x14ac:dyDescent="0.2"/>
  <cols>
    <col min="1" max="1" width="50.75" bestFit="1" customWidth="1"/>
    <col min="2" max="2" width="15.625" bestFit="1" customWidth="1"/>
    <col min="3" max="3" width="26" customWidth="1"/>
  </cols>
  <sheetData>
    <row r="1" spans="1:12" ht="15.75" customHeight="1" x14ac:dyDescent="0.2">
      <c r="A1" s="1"/>
      <c r="B1" s="1"/>
      <c r="C1" s="1"/>
      <c r="D1" s="11" t="s">
        <v>124</v>
      </c>
      <c r="E1" s="12"/>
      <c r="F1" s="12"/>
      <c r="G1" s="13" t="s">
        <v>125</v>
      </c>
      <c r="H1" s="14"/>
      <c r="I1" s="15"/>
      <c r="J1" s="16"/>
      <c r="K1" s="16"/>
      <c r="L1" s="1"/>
    </row>
    <row r="2" spans="1:12" ht="15.75" x14ac:dyDescent="0.25">
      <c r="A2" s="2"/>
      <c r="B2" s="2"/>
      <c r="C2" s="3"/>
      <c r="D2" s="17"/>
      <c r="E2" s="18"/>
      <c r="F2" s="18"/>
      <c r="G2" s="19"/>
      <c r="H2" s="20"/>
      <c r="I2" s="21"/>
      <c r="J2" s="16"/>
      <c r="K2" s="16"/>
      <c r="L2" s="2"/>
    </row>
    <row r="3" spans="1:12" ht="15.75" x14ac:dyDescent="0.25">
      <c r="A3" s="4" t="s">
        <v>0</v>
      </c>
      <c r="B3" s="5" t="s">
        <v>1</v>
      </c>
      <c r="C3" s="5" t="s">
        <v>2</v>
      </c>
      <c r="D3" s="22" t="s">
        <v>126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  <c r="J3" s="5" t="s">
        <v>132</v>
      </c>
      <c r="K3" s="5" t="s">
        <v>133</v>
      </c>
      <c r="L3" s="23" t="s">
        <v>134</v>
      </c>
    </row>
    <row r="5" spans="1:12" ht="15" x14ac:dyDescent="0.2">
      <c r="A5" s="6" t="s">
        <v>3</v>
      </c>
      <c r="B5" s="6" t="s">
        <v>4</v>
      </c>
      <c r="C5" s="6" t="s">
        <v>5</v>
      </c>
      <c r="D5" s="44">
        <v>20129.099999999999</v>
      </c>
      <c r="E5" s="45"/>
      <c r="F5" s="45"/>
      <c r="G5" s="45"/>
      <c r="H5" s="45"/>
      <c r="I5" s="44">
        <v>2858.3</v>
      </c>
      <c r="J5" s="45"/>
      <c r="K5" s="45"/>
      <c r="L5" s="44">
        <v>17270.8</v>
      </c>
    </row>
    <row r="6" spans="1:12" ht="15" x14ac:dyDescent="0.2">
      <c r="A6" s="6" t="s">
        <v>6</v>
      </c>
      <c r="B6" s="6" t="s">
        <v>4</v>
      </c>
      <c r="C6" s="6" t="s">
        <v>7</v>
      </c>
      <c r="D6" s="44">
        <v>9349.5</v>
      </c>
      <c r="E6" s="45"/>
      <c r="F6" s="45"/>
      <c r="G6" s="45"/>
      <c r="H6" s="44">
        <v>2983.45</v>
      </c>
      <c r="I6" s="44">
        <v>743.25</v>
      </c>
      <c r="J6" s="45"/>
      <c r="K6" s="45"/>
      <c r="L6" s="44">
        <v>5622.7999999999993</v>
      </c>
    </row>
    <row r="7" spans="1:12" ht="15" x14ac:dyDescent="0.2">
      <c r="A7" s="6" t="s">
        <v>8</v>
      </c>
      <c r="B7" s="6" t="s">
        <v>4</v>
      </c>
      <c r="C7" s="6" t="s">
        <v>9</v>
      </c>
      <c r="D7" s="44">
        <v>12456.3</v>
      </c>
      <c r="E7" s="45"/>
      <c r="F7" s="45"/>
      <c r="G7" s="45"/>
      <c r="H7" s="45"/>
      <c r="I7" s="44">
        <v>1251.5</v>
      </c>
      <c r="J7" s="45"/>
      <c r="K7" s="45"/>
      <c r="L7" s="44">
        <v>11204.8</v>
      </c>
    </row>
    <row r="8" spans="1:12" ht="15" x14ac:dyDescent="0.2">
      <c r="A8" s="6" t="s">
        <v>10</v>
      </c>
      <c r="B8" s="6" t="s">
        <v>4</v>
      </c>
      <c r="C8" s="6" t="s">
        <v>11</v>
      </c>
      <c r="D8" s="44">
        <v>9180.2999999999993</v>
      </c>
      <c r="E8" s="45"/>
      <c r="F8" s="45"/>
      <c r="G8" s="45"/>
      <c r="H8" s="45"/>
      <c r="I8" s="44">
        <v>724.7</v>
      </c>
      <c r="J8" s="45"/>
      <c r="K8" s="45"/>
      <c r="L8" s="44">
        <v>8455.5999999999985</v>
      </c>
    </row>
    <row r="9" spans="1:12" ht="15" x14ac:dyDescent="0.2">
      <c r="A9" s="6" t="s">
        <v>12</v>
      </c>
      <c r="B9" s="6" t="s">
        <v>4</v>
      </c>
      <c r="C9" s="6" t="s">
        <v>13</v>
      </c>
      <c r="D9" s="44">
        <v>13170</v>
      </c>
      <c r="E9" s="45"/>
      <c r="F9" s="45"/>
      <c r="G9" s="45"/>
      <c r="H9" s="45"/>
      <c r="I9" s="44">
        <v>1379.2</v>
      </c>
      <c r="J9" s="45"/>
      <c r="K9" s="45"/>
      <c r="L9" s="44">
        <v>11790.8</v>
      </c>
    </row>
    <row r="10" spans="1:12" ht="15" x14ac:dyDescent="0.2">
      <c r="A10" s="6" t="s">
        <v>14</v>
      </c>
      <c r="B10" s="6" t="s">
        <v>4</v>
      </c>
      <c r="C10" s="6" t="s">
        <v>13</v>
      </c>
      <c r="D10" s="44">
        <v>13170</v>
      </c>
      <c r="E10" s="45"/>
      <c r="F10" s="47">
        <v>548.75</v>
      </c>
      <c r="G10" s="45"/>
      <c r="H10" s="45"/>
      <c r="I10" s="44">
        <v>1379.15</v>
      </c>
      <c r="J10" s="45"/>
      <c r="K10" s="45"/>
      <c r="L10" s="44">
        <v>12339.599999999999</v>
      </c>
    </row>
    <row r="11" spans="1:12" ht="15" x14ac:dyDescent="0.2">
      <c r="A11" s="6" t="s">
        <v>15</v>
      </c>
      <c r="B11" s="6" t="s">
        <v>4</v>
      </c>
      <c r="C11" s="6" t="s">
        <v>13</v>
      </c>
      <c r="D11" s="44">
        <v>13170</v>
      </c>
      <c r="E11" s="45"/>
      <c r="F11" s="45"/>
      <c r="G11" s="45"/>
      <c r="H11" s="45"/>
      <c r="I11" s="44">
        <v>1379.2</v>
      </c>
      <c r="J11" s="45"/>
      <c r="K11" s="45"/>
      <c r="L11" s="44">
        <v>11790.8</v>
      </c>
    </row>
    <row r="12" spans="1:12" ht="15" x14ac:dyDescent="0.2">
      <c r="A12" s="6" t="s">
        <v>16</v>
      </c>
      <c r="B12" s="6" t="s">
        <v>4</v>
      </c>
      <c r="C12" s="6" t="s">
        <v>17</v>
      </c>
      <c r="D12" s="44">
        <v>14341.8</v>
      </c>
      <c r="E12" s="45"/>
      <c r="F12" s="45"/>
      <c r="G12" s="45"/>
      <c r="H12" s="45"/>
      <c r="I12" s="44">
        <v>1622.2</v>
      </c>
      <c r="J12" s="45"/>
      <c r="K12" s="45"/>
      <c r="L12" s="44">
        <v>12719.599999999999</v>
      </c>
    </row>
    <row r="13" spans="1:12" ht="15" x14ac:dyDescent="0.2">
      <c r="A13" s="6" t="s">
        <v>18</v>
      </c>
      <c r="B13" s="6" t="s">
        <v>4</v>
      </c>
      <c r="C13" s="6" t="s">
        <v>13</v>
      </c>
      <c r="D13" s="44">
        <v>14755.2</v>
      </c>
      <c r="E13" s="45"/>
      <c r="F13" s="45"/>
      <c r="G13" s="45"/>
      <c r="H13" s="45"/>
      <c r="I13" s="44">
        <v>1710.4</v>
      </c>
      <c r="J13" s="45"/>
      <c r="K13" s="45"/>
      <c r="L13" s="44">
        <v>13044.800000000001</v>
      </c>
    </row>
    <row r="14" spans="1:12" ht="15" x14ac:dyDescent="0.2">
      <c r="A14" s="6" t="s">
        <v>19</v>
      </c>
      <c r="B14" s="6" t="s">
        <v>4</v>
      </c>
      <c r="C14" s="6" t="s">
        <v>20</v>
      </c>
      <c r="D14" s="44">
        <v>9992.1</v>
      </c>
      <c r="E14" s="45"/>
      <c r="F14" s="45"/>
      <c r="G14" s="45"/>
      <c r="H14" s="45"/>
      <c r="I14" s="44">
        <v>832.5</v>
      </c>
      <c r="J14" s="45"/>
      <c r="K14" s="45"/>
      <c r="L14" s="44">
        <v>9159.6</v>
      </c>
    </row>
    <row r="15" spans="1:12" ht="15" x14ac:dyDescent="0.2">
      <c r="A15" s="6" t="s">
        <v>21</v>
      </c>
      <c r="B15" s="6" t="s">
        <v>4</v>
      </c>
      <c r="C15" s="6" t="s">
        <v>22</v>
      </c>
      <c r="D15" s="44">
        <v>11060.4</v>
      </c>
      <c r="E15" s="45"/>
      <c r="F15" s="45"/>
      <c r="G15" s="45"/>
      <c r="H15" s="45"/>
      <c r="I15" s="44">
        <v>1003.6</v>
      </c>
      <c r="J15" s="45"/>
      <c r="K15" s="45"/>
      <c r="L15" s="44">
        <v>10056.799999999999</v>
      </c>
    </row>
    <row r="16" spans="1:12" ht="15" x14ac:dyDescent="0.2">
      <c r="A16" s="6" t="s">
        <v>23</v>
      </c>
      <c r="B16" s="6" t="s">
        <v>4</v>
      </c>
      <c r="C16" s="6" t="s">
        <v>24</v>
      </c>
      <c r="D16" s="44">
        <v>9180.2999999999993</v>
      </c>
      <c r="E16" s="45"/>
      <c r="F16" s="45"/>
      <c r="G16" s="45"/>
      <c r="H16" s="45"/>
      <c r="I16" s="44">
        <v>724.7</v>
      </c>
      <c r="J16" s="45"/>
      <c r="K16" s="45"/>
      <c r="L16" s="44">
        <v>8455.5999999999985</v>
      </c>
    </row>
    <row r="17" spans="1:12" ht="15" x14ac:dyDescent="0.2">
      <c r="A17" s="6" t="s">
        <v>25</v>
      </c>
      <c r="B17" s="6" t="s">
        <v>4</v>
      </c>
      <c r="C17" s="6" t="s">
        <v>9</v>
      </c>
      <c r="D17" s="44">
        <v>12096.3</v>
      </c>
      <c r="E17" s="45"/>
      <c r="F17" s="45"/>
      <c r="G17" s="45"/>
      <c r="H17" s="45"/>
      <c r="I17" s="44">
        <v>1186.7</v>
      </c>
      <c r="J17" s="45"/>
      <c r="K17" s="45"/>
      <c r="L17" s="44">
        <v>10909.599999999999</v>
      </c>
    </row>
    <row r="18" spans="1:12" ht="15" x14ac:dyDescent="0.2">
      <c r="A18" s="6" t="s">
        <v>26</v>
      </c>
      <c r="B18" s="6" t="s">
        <v>4</v>
      </c>
      <c r="C18" s="6" t="s">
        <v>22</v>
      </c>
      <c r="D18" s="44">
        <v>11995.2</v>
      </c>
      <c r="E18" s="45"/>
      <c r="F18" s="45"/>
      <c r="G18" s="45"/>
      <c r="H18" s="45"/>
      <c r="I18" s="44">
        <v>1168.8</v>
      </c>
      <c r="J18" s="45"/>
      <c r="K18" s="45"/>
      <c r="L18" s="44">
        <v>10826.400000000001</v>
      </c>
    </row>
    <row r="19" spans="1:12" ht="15" x14ac:dyDescent="0.2">
      <c r="A19" s="6" t="s">
        <v>27</v>
      </c>
      <c r="B19" s="6" t="s">
        <v>4</v>
      </c>
      <c r="C19" s="6" t="s">
        <v>9</v>
      </c>
      <c r="D19" s="44">
        <v>8947.7999999999993</v>
      </c>
      <c r="E19" s="45"/>
      <c r="F19" s="45"/>
      <c r="G19" s="45"/>
      <c r="H19" s="45"/>
      <c r="I19" s="44">
        <v>699.4</v>
      </c>
      <c r="J19" s="45"/>
      <c r="K19" s="45"/>
      <c r="L19" s="44">
        <v>8248.4</v>
      </c>
    </row>
    <row r="20" spans="1:12" ht="15" x14ac:dyDescent="0.2">
      <c r="A20" s="6" t="s">
        <v>28</v>
      </c>
      <c r="B20" s="6" t="s">
        <v>4</v>
      </c>
      <c r="C20" s="6" t="s">
        <v>11</v>
      </c>
      <c r="D20" s="44">
        <v>9540.2999999999993</v>
      </c>
      <c r="E20" s="45"/>
      <c r="F20" s="45"/>
      <c r="G20" s="45"/>
      <c r="H20" s="44">
        <v>3931.42</v>
      </c>
      <c r="I20" s="44">
        <v>764.07999999999993</v>
      </c>
      <c r="J20" s="45"/>
      <c r="K20" s="45"/>
      <c r="L20" s="44">
        <v>4844.7999999999993</v>
      </c>
    </row>
    <row r="21" spans="1:12" ht="15" x14ac:dyDescent="0.2">
      <c r="A21" s="6" t="s">
        <v>29</v>
      </c>
      <c r="B21" s="6" t="s">
        <v>4</v>
      </c>
      <c r="C21" s="6" t="s">
        <v>11</v>
      </c>
      <c r="D21" s="44">
        <v>9540.2999999999993</v>
      </c>
      <c r="E21" s="45"/>
      <c r="F21" s="45"/>
      <c r="G21" s="45"/>
      <c r="H21" s="45"/>
      <c r="I21" s="44">
        <v>763.9</v>
      </c>
      <c r="J21" s="45"/>
      <c r="K21" s="45"/>
      <c r="L21" s="44">
        <v>8776.4</v>
      </c>
    </row>
    <row r="22" spans="1:12" ht="15" x14ac:dyDescent="0.2">
      <c r="A22" s="6" t="s">
        <v>30</v>
      </c>
      <c r="B22" s="6" t="s">
        <v>4</v>
      </c>
      <c r="C22" s="6" t="s">
        <v>13</v>
      </c>
      <c r="D22" s="44">
        <v>13170</v>
      </c>
      <c r="E22" s="45"/>
      <c r="F22" s="45"/>
      <c r="G22" s="45"/>
      <c r="H22" s="45"/>
      <c r="I22" s="44">
        <v>1379.2</v>
      </c>
      <c r="J22" s="45"/>
      <c r="K22" s="45"/>
      <c r="L22" s="44">
        <v>11790.8</v>
      </c>
    </row>
    <row r="23" spans="1:12" ht="15" x14ac:dyDescent="0.2">
      <c r="A23" s="6" t="s">
        <v>31</v>
      </c>
      <c r="B23" s="6" t="s">
        <v>4</v>
      </c>
      <c r="C23" s="6" t="s">
        <v>32</v>
      </c>
      <c r="D23" s="44">
        <v>6521.4</v>
      </c>
      <c r="E23" s="45"/>
      <c r="F23" s="45"/>
      <c r="G23" s="45"/>
      <c r="H23" s="45"/>
      <c r="I23" s="44">
        <v>182</v>
      </c>
      <c r="J23" s="45"/>
      <c r="K23" s="45"/>
      <c r="L23" s="44">
        <v>6339.4</v>
      </c>
    </row>
    <row r="24" spans="1:12" ht="15" x14ac:dyDescent="0.2">
      <c r="A24" s="6" t="s">
        <v>33</v>
      </c>
      <c r="B24" s="6" t="s">
        <v>4</v>
      </c>
      <c r="C24" s="6" t="s">
        <v>34</v>
      </c>
      <c r="D24" s="44">
        <v>12237.3</v>
      </c>
      <c r="E24" s="45"/>
      <c r="F24" s="47">
        <v>509.89</v>
      </c>
      <c r="G24" s="45"/>
      <c r="H24" s="45"/>
      <c r="I24" s="44">
        <v>1211.99</v>
      </c>
      <c r="J24" s="45"/>
      <c r="K24" s="45"/>
      <c r="L24" s="44">
        <v>11535.199999999999</v>
      </c>
    </row>
    <row r="25" spans="1:12" ht="15" x14ac:dyDescent="0.2">
      <c r="A25" s="6" t="s">
        <v>35</v>
      </c>
      <c r="B25" s="6" t="s">
        <v>4</v>
      </c>
      <c r="C25" s="6" t="s">
        <v>22</v>
      </c>
      <c r="D25" s="44">
        <v>12810</v>
      </c>
      <c r="E25" s="45"/>
      <c r="F25" s="45"/>
      <c r="G25" s="45"/>
      <c r="H25" s="45"/>
      <c r="I25" s="44">
        <v>1314.8</v>
      </c>
      <c r="J25" s="45"/>
      <c r="K25" s="45"/>
      <c r="L25" s="44">
        <v>11495.2</v>
      </c>
    </row>
    <row r="26" spans="1:12" ht="15" x14ac:dyDescent="0.2">
      <c r="A26" s="6" t="s">
        <v>36</v>
      </c>
      <c r="B26" s="6" t="s">
        <v>4</v>
      </c>
      <c r="C26" s="6" t="s">
        <v>37</v>
      </c>
      <c r="D26" s="44">
        <v>8220.6</v>
      </c>
      <c r="E26" s="45"/>
      <c r="F26" s="45"/>
      <c r="G26" s="45"/>
      <c r="H26" s="45"/>
      <c r="I26" s="44">
        <v>620.6</v>
      </c>
      <c r="J26" s="45"/>
      <c r="K26" s="45"/>
      <c r="L26" s="44">
        <v>7600</v>
      </c>
    </row>
    <row r="27" spans="1:12" ht="15" x14ac:dyDescent="0.2">
      <c r="A27" s="6" t="s">
        <v>38</v>
      </c>
      <c r="B27" s="6" t="s">
        <v>4</v>
      </c>
      <c r="C27" s="6" t="s">
        <v>11</v>
      </c>
      <c r="D27" s="44">
        <v>9150.9</v>
      </c>
      <c r="E27" s="45"/>
      <c r="F27" s="47">
        <v>381.29</v>
      </c>
      <c r="G27" s="45"/>
      <c r="H27" s="45"/>
      <c r="I27" s="44">
        <v>721.59</v>
      </c>
      <c r="J27" s="45"/>
      <c r="K27" s="45"/>
      <c r="L27" s="44">
        <v>8810.5999999999985</v>
      </c>
    </row>
    <row r="28" spans="1:12" ht="15" x14ac:dyDescent="0.2">
      <c r="A28" s="6" t="s">
        <v>39</v>
      </c>
      <c r="B28" s="6" t="s">
        <v>4</v>
      </c>
      <c r="C28" s="6" t="s">
        <v>40</v>
      </c>
      <c r="D28" s="44">
        <v>10670.4</v>
      </c>
      <c r="E28" s="45"/>
      <c r="F28" s="45"/>
      <c r="G28" s="45"/>
      <c r="H28" s="45"/>
      <c r="I28" s="44">
        <v>941.2</v>
      </c>
      <c r="J28" s="45"/>
      <c r="K28" s="45"/>
      <c r="L28" s="44">
        <v>9729.1999999999989</v>
      </c>
    </row>
    <row r="29" spans="1:12" ht="15" x14ac:dyDescent="0.2">
      <c r="A29" s="6" t="s">
        <v>41</v>
      </c>
      <c r="B29" s="6" t="s">
        <v>4</v>
      </c>
      <c r="C29" s="6" t="s">
        <v>24</v>
      </c>
      <c r="D29" s="44">
        <v>6627.6</v>
      </c>
      <c r="E29" s="45"/>
      <c r="F29" s="47">
        <v>276.14999999999998</v>
      </c>
      <c r="G29" s="45"/>
      <c r="H29" s="45"/>
      <c r="I29" s="44">
        <v>193.55</v>
      </c>
      <c r="J29" s="45"/>
      <c r="K29" s="45"/>
      <c r="L29" s="44">
        <v>6710.2000000000007</v>
      </c>
    </row>
    <row r="30" spans="1:12" ht="15" x14ac:dyDescent="0.2">
      <c r="A30" s="6" t="s">
        <v>42</v>
      </c>
      <c r="B30" s="6" t="s">
        <v>4</v>
      </c>
      <c r="C30" s="6" t="s">
        <v>37</v>
      </c>
      <c r="D30" s="44">
        <v>8220.6</v>
      </c>
      <c r="E30" s="45"/>
      <c r="F30" s="45"/>
      <c r="G30" s="45"/>
      <c r="H30" s="45"/>
      <c r="I30" s="44">
        <v>620.6</v>
      </c>
      <c r="J30" s="45"/>
      <c r="K30" s="45"/>
      <c r="L30" s="44">
        <v>7600</v>
      </c>
    </row>
    <row r="31" spans="1:12" ht="15" x14ac:dyDescent="0.2">
      <c r="A31" s="6" t="s">
        <v>43</v>
      </c>
      <c r="B31" s="6" t="s">
        <v>4</v>
      </c>
      <c r="C31" s="6" t="s">
        <v>20</v>
      </c>
      <c r="D31" s="44">
        <v>8520.9599999999991</v>
      </c>
      <c r="E31" s="45"/>
      <c r="F31" s="45"/>
      <c r="G31" s="45"/>
      <c r="H31" s="45"/>
      <c r="I31" s="44">
        <v>652.96</v>
      </c>
      <c r="J31" s="45"/>
      <c r="K31" s="45"/>
      <c r="L31" s="44">
        <v>7867.9999999999991</v>
      </c>
    </row>
    <row r="32" spans="1:12" ht="15" x14ac:dyDescent="0.2">
      <c r="A32" s="6" t="s">
        <v>44</v>
      </c>
      <c r="B32" s="6" t="s">
        <v>4</v>
      </c>
      <c r="C32" s="6" t="s">
        <v>9</v>
      </c>
      <c r="D32" s="44">
        <v>8947.7999999999993</v>
      </c>
      <c r="E32" s="45"/>
      <c r="F32" s="45"/>
      <c r="G32" s="45"/>
      <c r="H32" s="45"/>
      <c r="I32" s="44">
        <v>699.4</v>
      </c>
      <c r="J32" s="45"/>
      <c r="K32" s="45"/>
      <c r="L32" s="44">
        <v>8248.4</v>
      </c>
    </row>
    <row r="33" spans="1:12" ht="15" x14ac:dyDescent="0.2">
      <c r="A33" s="6" t="s">
        <v>45</v>
      </c>
      <c r="B33" s="6" t="s">
        <v>46</v>
      </c>
      <c r="C33" s="6" t="s">
        <v>47</v>
      </c>
      <c r="D33" s="44">
        <v>14442.6</v>
      </c>
      <c r="E33" s="45"/>
      <c r="F33" s="45"/>
      <c r="G33" s="45"/>
      <c r="H33" s="45"/>
      <c r="I33" s="44">
        <v>1643.8</v>
      </c>
      <c r="J33" s="45"/>
      <c r="K33" s="45"/>
      <c r="L33" s="44">
        <v>12798.800000000001</v>
      </c>
    </row>
    <row r="34" spans="1:12" ht="15" x14ac:dyDescent="0.2">
      <c r="A34" s="6" t="s">
        <v>48</v>
      </c>
      <c r="B34" s="6" t="s">
        <v>46</v>
      </c>
      <c r="C34" s="6" t="s">
        <v>49</v>
      </c>
      <c r="D34" s="44">
        <v>6221.4</v>
      </c>
      <c r="E34" s="45"/>
      <c r="F34" s="45"/>
      <c r="G34" s="45"/>
      <c r="H34" s="45"/>
      <c r="I34" s="44">
        <v>108.2</v>
      </c>
      <c r="J34" s="45"/>
      <c r="K34" s="45"/>
      <c r="L34" s="44">
        <v>6113.2</v>
      </c>
    </row>
    <row r="35" spans="1:12" ht="15" x14ac:dyDescent="0.2">
      <c r="A35" s="6" t="s">
        <v>50</v>
      </c>
      <c r="B35" s="6" t="s">
        <v>46</v>
      </c>
      <c r="C35" s="6" t="s">
        <v>51</v>
      </c>
      <c r="D35" s="44">
        <v>7808.7</v>
      </c>
      <c r="E35" s="45"/>
      <c r="F35" s="45"/>
      <c r="G35" s="45"/>
      <c r="H35" s="45"/>
      <c r="I35" s="44">
        <v>575.5</v>
      </c>
      <c r="J35" s="45"/>
      <c r="K35" s="45"/>
      <c r="L35" s="44">
        <v>7233.2</v>
      </c>
    </row>
    <row r="36" spans="1:12" ht="15" x14ac:dyDescent="0.2">
      <c r="A36" s="6" t="s">
        <v>52</v>
      </c>
      <c r="B36" s="6" t="s">
        <v>46</v>
      </c>
      <c r="C36" s="6" t="s">
        <v>53</v>
      </c>
      <c r="D36" s="44">
        <v>6894.6</v>
      </c>
      <c r="E36" s="45"/>
      <c r="F36" s="45"/>
      <c r="G36" s="45"/>
      <c r="H36" s="45"/>
      <c r="I36" s="44">
        <v>222.6</v>
      </c>
      <c r="J36" s="45"/>
      <c r="K36" s="45"/>
      <c r="L36" s="44">
        <v>6672</v>
      </c>
    </row>
    <row r="37" spans="1:12" ht="15" x14ac:dyDescent="0.2">
      <c r="A37" s="6" t="s">
        <v>54</v>
      </c>
      <c r="B37" s="6" t="s">
        <v>46</v>
      </c>
      <c r="C37" s="6" t="s">
        <v>55</v>
      </c>
      <c r="D37" s="44">
        <v>6894.6</v>
      </c>
      <c r="E37" s="45"/>
      <c r="F37" s="45"/>
      <c r="G37" s="45"/>
      <c r="H37" s="45"/>
      <c r="I37" s="44">
        <v>222.6</v>
      </c>
      <c r="J37" s="45"/>
      <c r="K37" s="45"/>
      <c r="L37" s="44">
        <v>6672</v>
      </c>
    </row>
    <row r="38" spans="1:12" ht="15" x14ac:dyDescent="0.2">
      <c r="A38" s="6" t="s">
        <v>56</v>
      </c>
      <c r="B38" s="6" t="s">
        <v>46</v>
      </c>
      <c r="C38" s="6" t="s">
        <v>51</v>
      </c>
      <c r="D38" s="44">
        <v>7808.7</v>
      </c>
      <c r="E38" s="45"/>
      <c r="F38" s="45"/>
      <c r="G38" s="45"/>
      <c r="H38" s="45"/>
      <c r="I38" s="44">
        <v>575.5</v>
      </c>
      <c r="J38" s="45"/>
      <c r="K38" s="45"/>
      <c r="L38" s="44">
        <v>7233.2</v>
      </c>
    </row>
    <row r="39" spans="1:12" ht="15" x14ac:dyDescent="0.2">
      <c r="A39" s="6" t="s">
        <v>57</v>
      </c>
      <c r="B39" s="6" t="s">
        <v>46</v>
      </c>
      <c r="C39" s="6" t="s">
        <v>51</v>
      </c>
      <c r="D39" s="44">
        <v>7808.7</v>
      </c>
      <c r="E39" s="45"/>
      <c r="F39" s="45"/>
      <c r="G39" s="45"/>
      <c r="H39" s="45"/>
      <c r="I39" s="44">
        <v>575.5</v>
      </c>
      <c r="J39" s="45"/>
      <c r="K39" s="45"/>
      <c r="L39" s="44">
        <v>7233.2</v>
      </c>
    </row>
    <row r="40" spans="1:12" ht="15" x14ac:dyDescent="0.2">
      <c r="A40" s="6" t="s">
        <v>58</v>
      </c>
      <c r="B40" s="6" t="s">
        <v>46</v>
      </c>
      <c r="C40" s="6" t="s">
        <v>59</v>
      </c>
      <c r="D40" s="44">
        <v>8220.6</v>
      </c>
      <c r="E40" s="45"/>
      <c r="F40" s="45"/>
      <c r="G40" s="45"/>
      <c r="H40" s="45"/>
      <c r="I40" s="44">
        <v>620.6</v>
      </c>
      <c r="J40" s="45"/>
      <c r="K40" s="45"/>
      <c r="L40" s="44">
        <v>7600</v>
      </c>
    </row>
    <row r="41" spans="1:12" ht="15" x14ac:dyDescent="0.2">
      <c r="A41" s="6" t="s">
        <v>60</v>
      </c>
      <c r="B41" s="6" t="s">
        <v>46</v>
      </c>
      <c r="C41" s="6" t="s">
        <v>32</v>
      </c>
      <c r="D41" s="44">
        <v>5594.7</v>
      </c>
      <c r="E41" s="45"/>
      <c r="F41" s="45"/>
      <c r="G41" s="45"/>
      <c r="H41" s="45"/>
      <c r="I41" s="44">
        <v>39.9</v>
      </c>
      <c r="J41" s="45"/>
      <c r="K41" s="45"/>
      <c r="L41" s="44">
        <v>5554.8</v>
      </c>
    </row>
    <row r="42" spans="1:12" ht="15" x14ac:dyDescent="0.2">
      <c r="A42" s="6" t="s">
        <v>61</v>
      </c>
      <c r="B42" s="6" t="s">
        <v>46</v>
      </c>
      <c r="C42" s="6" t="s">
        <v>51</v>
      </c>
      <c r="D42" s="44">
        <v>7808.7</v>
      </c>
      <c r="E42" s="45"/>
      <c r="F42" s="45"/>
      <c r="G42" s="45"/>
      <c r="H42" s="45"/>
      <c r="I42" s="44">
        <v>575.5</v>
      </c>
      <c r="J42" s="45"/>
      <c r="K42" s="45"/>
      <c r="L42" s="44">
        <v>7233.2</v>
      </c>
    </row>
    <row r="43" spans="1:12" ht="15" x14ac:dyDescent="0.2">
      <c r="A43" s="6" t="s">
        <v>62</v>
      </c>
      <c r="B43" s="6" t="s">
        <v>46</v>
      </c>
      <c r="C43" s="6" t="s">
        <v>32</v>
      </c>
      <c r="D43" s="44">
        <v>5408.21</v>
      </c>
      <c r="E43" s="45"/>
      <c r="F43" s="45"/>
      <c r="G43" s="44">
        <v>9.74</v>
      </c>
      <c r="H43" s="45"/>
      <c r="I43" s="44">
        <v>32.35</v>
      </c>
      <c r="J43" s="44">
        <v>1</v>
      </c>
      <c r="K43" s="45"/>
      <c r="L43" s="44">
        <v>5385.6</v>
      </c>
    </row>
    <row r="44" spans="1:12" ht="15" x14ac:dyDescent="0.2">
      <c r="A44" s="6" t="s">
        <v>63</v>
      </c>
      <c r="B44" s="6" t="s">
        <v>46</v>
      </c>
      <c r="C44" s="6" t="s">
        <v>51</v>
      </c>
      <c r="D44" s="44">
        <v>10979.7</v>
      </c>
      <c r="E44" s="45"/>
      <c r="F44" s="45"/>
      <c r="G44" s="45"/>
      <c r="H44" s="45"/>
      <c r="I44" s="44">
        <v>990.5</v>
      </c>
      <c r="J44" s="45"/>
      <c r="K44" s="45"/>
      <c r="L44" s="44">
        <v>9989.2000000000007</v>
      </c>
    </row>
    <row r="45" spans="1:12" ht="15" x14ac:dyDescent="0.2">
      <c r="A45" s="6" t="s">
        <v>65</v>
      </c>
      <c r="B45" s="6" t="s">
        <v>46</v>
      </c>
      <c r="C45" s="6" t="s">
        <v>66</v>
      </c>
      <c r="D45" s="44">
        <v>6894.6</v>
      </c>
      <c r="E45" s="45"/>
      <c r="F45" s="45"/>
      <c r="G45" s="45"/>
      <c r="H45" s="45"/>
      <c r="I45" s="44">
        <v>222.6</v>
      </c>
      <c r="J45" s="45"/>
      <c r="K45" s="45"/>
      <c r="L45" s="44">
        <v>6672</v>
      </c>
    </row>
    <row r="46" spans="1:12" ht="15" x14ac:dyDescent="0.2">
      <c r="A46" s="6" t="s">
        <v>67</v>
      </c>
      <c r="B46" s="6" t="s">
        <v>46</v>
      </c>
      <c r="C46" s="6" t="s">
        <v>68</v>
      </c>
      <c r="D46" s="44">
        <v>4981.8</v>
      </c>
      <c r="E46" s="45"/>
      <c r="F46" s="45"/>
      <c r="G46" s="44">
        <v>35</v>
      </c>
      <c r="H46" s="45"/>
      <c r="I46" s="44">
        <v>0</v>
      </c>
      <c r="J46" s="45"/>
      <c r="K46" s="45"/>
      <c r="L46" s="44">
        <v>5016.8</v>
      </c>
    </row>
    <row r="47" spans="1:12" ht="15" x14ac:dyDescent="0.2">
      <c r="A47" s="6" t="s">
        <v>69</v>
      </c>
      <c r="B47" s="6" t="s">
        <v>46</v>
      </c>
      <c r="C47" s="6" t="s">
        <v>66</v>
      </c>
      <c r="D47" s="44">
        <v>6652.2</v>
      </c>
      <c r="E47" s="45"/>
      <c r="F47" s="45"/>
      <c r="G47" s="45"/>
      <c r="H47" s="45"/>
      <c r="I47" s="44">
        <v>196.2</v>
      </c>
      <c r="J47" s="45"/>
      <c r="K47" s="45"/>
      <c r="L47" s="44">
        <v>6456</v>
      </c>
    </row>
    <row r="48" spans="1:12" ht="15" x14ac:dyDescent="0.2">
      <c r="A48" s="7" t="s">
        <v>70</v>
      </c>
      <c r="B48" s="8" t="s">
        <v>46</v>
      </c>
      <c r="C48" s="9" t="s">
        <v>66</v>
      </c>
      <c r="D48" s="44">
        <v>6458.4</v>
      </c>
      <c r="E48" s="45"/>
      <c r="F48" s="45"/>
      <c r="G48" s="45"/>
      <c r="H48" s="45"/>
      <c r="I48" s="44">
        <v>175.2</v>
      </c>
      <c r="J48" s="45"/>
      <c r="K48" s="45"/>
      <c r="L48" s="44">
        <v>6283.2</v>
      </c>
    </row>
    <row r="49" spans="1:12" ht="15" x14ac:dyDescent="0.2">
      <c r="A49" s="7" t="s">
        <v>71</v>
      </c>
      <c r="B49" s="8" t="s">
        <v>72</v>
      </c>
      <c r="C49" s="9" t="s">
        <v>64</v>
      </c>
      <c r="D49" s="44">
        <v>10432.5</v>
      </c>
      <c r="E49" s="45"/>
      <c r="F49" s="45"/>
      <c r="G49" s="45"/>
      <c r="H49" s="45"/>
      <c r="I49" s="44">
        <v>902.9</v>
      </c>
      <c r="J49" s="45"/>
      <c r="K49" s="45"/>
      <c r="L49" s="44">
        <v>9529.6</v>
      </c>
    </row>
    <row r="50" spans="1:12" ht="15" x14ac:dyDescent="0.2">
      <c r="A50" s="10" t="s">
        <v>73</v>
      </c>
      <c r="B50" s="10" t="s">
        <v>74</v>
      </c>
      <c r="C50" s="6" t="s">
        <v>75</v>
      </c>
      <c r="D50" s="44">
        <v>9579.6</v>
      </c>
      <c r="E50" s="45"/>
      <c r="F50" s="45"/>
      <c r="G50" s="45"/>
      <c r="H50" s="45"/>
      <c r="I50" s="44">
        <v>768.4</v>
      </c>
      <c r="J50" s="45"/>
      <c r="K50" s="45"/>
      <c r="L50" s="44">
        <v>8811.2000000000007</v>
      </c>
    </row>
    <row r="51" spans="1:12" ht="15" x14ac:dyDescent="0.2">
      <c r="A51" s="6" t="s">
        <v>76</v>
      </c>
      <c r="B51" s="10" t="s">
        <v>74</v>
      </c>
      <c r="C51" s="6" t="s">
        <v>77</v>
      </c>
      <c r="D51" s="44">
        <v>7045.2</v>
      </c>
      <c r="E51" s="45"/>
      <c r="F51" s="45">
        <v>293.55</v>
      </c>
      <c r="G51" s="45"/>
      <c r="H51" s="45"/>
      <c r="I51" s="44">
        <v>238.95</v>
      </c>
      <c r="J51" s="45"/>
      <c r="K51" s="45"/>
      <c r="L51" s="44">
        <v>7099.7999999999993</v>
      </c>
    </row>
    <row r="52" spans="1:12" ht="15" x14ac:dyDescent="0.2">
      <c r="A52" s="6" t="s">
        <v>78</v>
      </c>
      <c r="B52" s="10" t="s">
        <v>74</v>
      </c>
      <c r="C52" s="6" t="s">
        <v>79</v>
      </c>
      <c r="D52" s="44">
        <v>6521.4</v>
      </c>
      <c r="E52" s="45"/>
      <c r="F52" s="45"/>
      <c r="G52" s="45"/>
      <c r="H52" s="45"/>
      <c r="I52" s="44">
        <v>182</v>
      </c>
      <c r="J52" s="45"/>
      <c r="K52" s="45"/>
      <c r="L52" s="44">
        <v>6339.4</v>
      </c>
    </row>
    <row r="53" spans="1:12" ht="15" x14ac:dyDescent="0.2">
      <c r="A53" s="6" t="s">
        <v>80</v>
      </c>
      <c r="B53" s="10" t="s">
        <v>74</v>
      </c>
      <c r="C53" s="6" t="s">
        <v>81</v>
      </c>
      <c r="D53" s="44">
        <v>13170</v>
      </c>
      <c r="E53" s="45"/>
      <c r="F53" s="45"/>
      <c r="G53" s="45"/>
      <c r="H53" s="45"/>
      <c r="I53" s="44">
        <v>1379.2</v>
      </c>
      <c r="J53" s="45"/>
      <c r="K53" s="45"/>
      <c r="L53" s="44">
        <v>11790.8</v>
      </c>
    </row>
    <row r="54" spans="1:12" ht="15" x14ac:dyDescent="0.2">
      <c r="A54" s="6" t="s">
        <v>82</v>
      </c>
      <c r="B54" s="6" t="s">
        <v>83</v>
      </c>
      <c r="C54" s="6" t="s">
        <v>55</v>
      </c>
      <c r="D54" s="44">
        <v>6846.6</v>
      </c>
      <c r="E54" s="45"/>
      <c r="F54" s="45"/>
      <c r="G54" s="45"/>
      <c r="H54" s="45"/>
      <c r="I54" s="44">
        <v>217.4</v>
      </c>
      <c r="J54" s="45"/>
      <c r="K54" s="45"/>
      <c r="L54" s="44">
        <v>6629.2000000000007</v>
      </c>
    </row>
    <row r="55" spans="1:12" ht="15" x14ac:dyDescent="0.2">
      <c r="A55" s="6" t="s">
        <v>84</v>
      </c>
      <c r="B55" s="6" t="s">
        <v>83</v>
      </c>
      <c r="C55" s="6" t="s">
        <v>85</v>
      </c>
      <c r="D55" s="44">
        <v>6221.4</v>
      </c>
      <c r="E55" s="45"/>
      <c r="F55" s="45"/>
      <c r="G55" s="45"/>
      <c r="H55" s="45"/>
      <c r="I55" s="44">
        <v>108.2</v>
      </c>
      <c r="J55" s="45"/>
      <c r="K55" s="45"/>
      <c r="L55" s="44">
        <v>6113.2</v>
      </c>
    </row>
    <row r="56" spans="1:12" ht="15" x14ac:dyDescent="0.2">
      <c r="A56" s="6" t="s">
        <v>86</v>
      </c>
      <c r="B56" s="6" t="s">
        <v>83</v>
      </c>
      <c r="C56" s="6" t="s">
        <v>85</v>
      </c>
      <c r="D56" s="44">
        <v>5991</v>
      </c>
      <c r="E56" s="45"/>
      <c r="F56" s="45">
        <v>249.63</v>
      </c>
      <c r="G56" s="45"/>
      <c r="H56" s="45"/>
      <c r="I56" s="44">
        <v>83.03</v>
      </c>
      <c r="J56" s="45"/>
      <c r="K56" s="45"/>
      <c r="L56" s="44">
        <v>6157.6</v>
      </c>
    </row>
    <row r="57" spans="1:12" ht="15" x14ac:dyDescent="0.2">
      <c r="A57" s="6" t="s">
        <v>87</v>
      </c>
      <c r="B57" s="6" t="s">
        <v>88</v>
      </c>
      <c r="C57" s="6" t="s">
        <v>89</v>
      </c>
      <c r="D57" s="44">
        <v>16480.2</v>
      </c>
      <c r="E57" s="45"/>
      <c r="F57" s="45"/>
      <c r="G57" s="45"/>
      <c r="H57" s="45"/>
      <c r="I57" s="44">
        <v>2079</v>
      </c>
      <c r="J57" s="44"/>
      <c r="K57" s="45"/>
      <c r="L57" s="44">
        <v>14401.2</v>
      </c>
    </row>
    <row r="58" spans="1:12" ht="15" x14ac:dyDescent="0.2">
      <c r="A58" s="6" t="s">
        <v>90</v>
      </c>
      <c r="B58" s="6" t="s">
        <v>88</v>
      </c>
      <c r="C58" s="6" t="s">
        <v>91</v>
      </c>
      <c r="D58" s="44">
        <v>12383</v>
      </c>
      <c r="E58" s="45"/>
      <c r="F58" s="45"/>
      <c r="G58" s="45"/>
      <c r="H58" s="45"/>
      <c r="I58" s="44">
        <v>1238.1999999999998</v>
      </c>
      <c r="J58" s="44">
        <v>1</v>
      </c>
      <c r="K58" s="45"/>
      <c r="L58" s="44">
        <v>11144.8</v>
      </c>
    </row>
    <row r="59" spans="1:12" ht="15" x14ac:dyDescent="0.2">
      <c r="A59" s="6" t="s">
        <v>92</v>
      </c>
      <c r="B59" s="6" t="s">
        <v>88</v>
      </c>
      <c r="C59" s="6" t="s">
        <v>93</v>
      </c>
      <c r="D59" s="44">
        <v>12417.3</v>
      </c>
      <c r="E59" s="45"/>
      <c r="F59" s="45"/>
      <c r="G59" s="45"/>
      <c r="H59" s="45"/>
      <c r="I59" s="44">
        <v>1244.5</v>
      </c>
      <c r="J59" s="45"/>
      <c r="K59" s="45"/>
      <c r="L59" s="44">
        <v>11172.8</v>
      </c>
    </row>
    <row r="60" spans="1:12" ht="15" x14ac:dyDescent="0.2">
      <c r="A60" s="6" t="s">
        <v>94</v>
      </c>
      <c r="B60" s="6" t="s">
        <v>88</v>
      </c>
      <c r="C60" s="6" t="s">
        <v>13</v>
      </c>
      <c r="D60" s="44">
        <v>13335</v>
      </c>
      <c r="E60" s="45"/>
      <c r="F60" s="45"/>
      <c r="G60" s="45"/>
      <c r="H60" s="45"/>
      <c r="I60" s="44">
        <v>1408.6</v>
      </c>
      <c r="J60" s="45"/>
      <c r="K60" s="45"/>
      <c r="L60" s="44">
        <v>11926.4</v>
      </c>
    </row>
    <row r="61" spans="1:12" ht="15" x14ac:dyDescent="0.2">
      <c r="A61" s="6" t="s">
        <v>95</v>
      </c>
      <c r="B61" s="6" t="s">
        <v>88</v>
      </c>
      <c r="C61" s="6" t="s">
        <v>77</v>
      </c>
      <c r="D61" s="44">
        <v>6684.6</v>
      </c>
      <c r="E61" s="45"/>
      <c r="F61" s="45"/>
      <c r="G61" s="45"/>
      <c r="H61" s="45"/>
      <c r="I61" s="44">
        <v>199.8</v>
      </c>
      <c r="J61" s="45"/>
      <c r="K61" s="45"/>
      <c r="L61" s="44">
        <v>6484.8</v>
      </c>
    </row>
    <row r="62" spans="1:12" ht="15" x14ac:dyDescent="0.2">
      <c r="A62" s="6" t="s">
        <v>96</v>
      </c>
      <c r="B62" s="6" t="s">
        <v>88</v>
      </c>
      <c r="C62" s="6" t="s">
        <v>9</v>
      </c>
      <c r="D62" s="44">
        <v>12417.3</v>
      </c>
      <c r="E62" s="45"/>
      <c r="F62" s="45"/>
      <c r="G62" s="45"/>
      <c r="H62" s="45"/>
      <c r="I62" s="44">
        <v>1244.5</v>
      </c>
      <c r="J62" s="45"/>
      <c r="K62" s="45"/>
      <c r="L62" s="44">
        <v>11172.8</v>
      </c>
    </row>
    <row r="63" spans="1:12" ht="15" x14ac:dyDescent="0.2">
      <c r="A63" s="6" t="s">
        <v>97</v>
      </c>
      <c r="B63" s="6" t="s">
        <v>98</v>
      </c>
      <c r="C63" s="6" t="s">
        <v>99</v>
      </c>
      <c r="D63" s="44">
        <v>13110</v>
      </c>
      <c r="E63" s="45"/>
      <c r="F63" s="45"/>
      <c r="G63" s="45"/>
      <c r="H63" s="45"/>
      <c r="I63" s="44">
        <v>1368.4</v>
      </c>
      <c r="J63" s="45"/>
      <c r="K63" s="45"/>
      <c r="L63" s="44">
        <v>11741.6</v>
      </c>
    </row>
    <row r="64" spans="1:12" ht="15" x14ac:dyDescent="0.2">
      <c r="A64" s="6" t="s">
        <v>100</v>
      </c>
      <c r="B64" s="6" t="s">
        <v>98</v>
      </c>
      <c r="C64" s="6" t="s">
        <v>101</v>
      </c>
      <c r="D64" s="44">
        <v>0</v>
      </c>
      <c r="E64" s="45"/>
      <c r="F64" s="45"/>
      <c r="G64" s="45"/>
      <c r="H64" s="45"/>
      <c r="I64" s="44">
        <v>0</v>
      </c>
      <c r="J64" s="44">
        <v>30</v>
      </c>
      <c r="K64" s="45"/>
      <c r="L64" s="44">
        <v>0</v>
      </c>
    </row>
    <row r="65" spans="1:12" ht="15" x14ac:dyDescent="0.2">
      <c r="A65" s="8" t="s">
        <v>102</v>
      </c>
      <c r="B65" s="7" t="s">
        <v>98</v>
      </c>
      <c r="C65" s="6" t="s">
        <v>59</v>
      </c>
      <c r="D65" s="44">
        <v>6684.6</v>
      </c>
      <c r="E65" s="45"/>
      <c r="F65" s="45"/>
      <c r="G65" s="45"/>
      <c r="H65" s="45"/>
      <c r="I65" s="44">
        <v>199.8</v>
      </c>
      <c r="J65" s="45"/>
      <c r="K65" s="45"/>
      <c r="L65" s="44">
        <v>6484.8</v>
      </c>
    </row>
    <row r="66" spans="1:12" ht="15" x14ac:dyDescent="0.2">
      <c r="A66" s="8" t="s">
        <v>103</v>
      </c>
      <c r="B66" s="7" t="s">
        <v>98</v>
      </c>
      <c r="C66" s="6" t="s">
        <v>101</v>
      </c>
      <c r="D66" s="45">
        <v>999.81</v>
      </c>
      <c r="E66" s="45"/>
      <c r="F66" s="45"/>
      <c r="G66" s="45"/>
      <c r="H66" s="45"/>
      <c r="I66" s="45">
        <v>55.39</v>
      </c>
      <c r="J66" s="45"/>
      <c r="K66" s="44">
        <v>2922.78</v>
      </c>
      <c r="L66" s="44">
        <v>3867.2000000000003</v>
      </c>
    </row>
    <row r="67" spans="1:12" ht="15" x14ac:dyDescent="0.2">
      <c r="A67" s="8" t="s">
        <v>104</v>
      </c>
      <c r="B67" s="7" t="s">
        <v>98</v>
      </c>
      <c r="C67" s="6" t="s">
        <v>101</v>
      </c>
      <c r="D67" s="44">
        <v>12164.36</v>
      </c>
      <c r="E67" s="45"/>
      <c r="F67" s="45"/>
      <c r="G67" s="45"/>
      <c r="H67" s="45"/>
      <c r="I67" s="45">
        <v>1198.96</v>
      </c>
      <c r="J67" s="45"/>
      <c r="K67" s="45"/>
      <c r="L67" s="44">
        <v>10965.400000000001</v>
      </c>
    </row>
    <row r="68" spans="1:12" ht="15" x14ac:dyDescent="0.2">
      <c r="A68" s="8" t="s">
        <v>105</v>
      </c>
      <c r="B68" s="7" t="s">
        <v>98</v>
      </c>
      <c r="C68" s="6" t="s">
        <v>101</v>
      </c>
      <c r="D68" s="44">
        <v>9998.1</v>
      </c>
      <c r="E68" s="45"/>
      <c r="F68" s="45"/>
      <c r="G68" s="45"/>
      <c r="H68" s="45"/>
      <c r="I68" s="45">
        <v>833.3</v>
      </c>
      <c r="J68" s="45"/>
      <c r="K68" s="45"/>
      <c r="L68" s="44">
        <v>9164.8000000000011</v>
      </c>
    </row>
    <row r="69" spans="1:12" ht="15" x14ac:dyDescent="0.2">
      <c r="A69" s="6" t="s">
        <v>106</v>
      </c>
      <c r="B69" s="7" t="s">
        <v>107</v>
      </c>
      <c r="C69" s="6" t="s">
        <v>108</v>
      </c>
      <c r="D69" s="44">
        <v>12810</v>
      </c>
      <c r="E69" s="45"/>
      <c r="F69" s="45"/>
      <c r="G69" s="45"/>
      <c r="H69" s="45"/>
      <c r="I69" s="45">
        <v>1314.8</v>
      </c>
      <c r="J69" s="45"/>
      <c r="K69" s="45"/>
      <c r="L69" s="46">
        <v>11495.2</v>
      </c>
    </row>
    <row r="70" spans="1:12" ht="15" x14ac:dyDescent="0.2">
      <c r="A70" s="6" t="s">
        <v>109</v>
      </c>
      <c r="B70" s="6" t="s">
        <v>107</v>
      </c>
      <c r="C70" s="6" t="s">
        <v>32</v>
      </c>
      <c r="D70" s="44">
        <v>5047.5</v>
      </c>
      <c r="E70" s="45"/>
      <c r="F70" s="45"/>
      <c r="G70" s="45">
        <v>-30.9</v>
      </c>
      <c r="H70" s="44">
        <v>600</v>
      </c>
      <c r="I70" s="45">
        <v>0</v>
      </c>
      <c r="J70" s="45"/>
      <c r="K70" s="45"/>
      <c r="L70" s="46">
        <v>4478.3999999999996</v>
      </c>
    </row>
    <row r="71" spans="1:12" ht="15" x14ac:dyDescent="0.2">
      <c r="A71" s="6" t="s">
        <v>110</v>
      </c>
      <c r="B71" s="6" t="s">
        <v>107</v>
      </c>
      <c r="C71" s="6" t="s">
        <v>32</v>
      </c>
      <c r="D71" s="44">
        <v>5047.5</v>
      </c>
      <c r="E71" s="45"/>
      <c r="F71" s="45"/>
      <c r="G71" s="45">
        <v>-30.9</v>
      </c>
      <c r="H71" s="45"/>
      <c r="I71" s="45">
        <v>0</v>
      </c>
      <c r="J71" s="45"/>
      <c r="K71" s="45"/>
      <c r="L71" s="46">
        <v>5078.3999999999996</v>
      </c>
    </row>
    <row r="72" spans="1:12" ht="15" x14ac:dyDescent="0.2">
      <c r="A72" s="6" t="s">
        <v>111</v>
      </c>
      <c r="B72" s="6" t="s">
        <v>107</v>
      </c>
      <c r="C72" s="6" t="s">
        <v>32</v>
      </c>
      <c r="D72" s="44">
        <v>5047.5</v>
      </c>
      <c r="E72" s="45"/>
      <c r="F72" s="45"/>
      <c r="G72" s="45">
        <v>-30.9</v>
      </c>
      <c r="H72" s="45"/>
      <c r="I72" s="45">
        <v>0</v>
      </c>
      <c r="J72" s="45"/>
      <c r="K72" s="45"/>
      <c r="L72" s="46">
        <v>5078.3999999999996</v>
      </c>
    </row>
    <row r="73" spans="1:12" ht="15" x14ac:dyDescent="0.2">
      <c r="A73" s="7" t="s">
        <v>112</v>
      </c>
      <c r="B73" s="6" t="s">
        <v>107</v>
      </c>
      <c r="C73" s="9" t="s">
        <v>113</v>
      </c>
      <c r="D73" s="44">
        <v>6458.4</v>
      </c>
      <c r="E73" s="45"/>
      <c r="F73" s="45"/>
      <c r="G73" s="45"/>
      <c r="H73" s="45"/>
      <c r="I73" s="45">
        <v>175.2</v>
      </c>
      <c r="J73" s="45"/>
      <c r="K73" s="45"/>
      <c r="L73" s="46">
        <v>6283.2</v>
      </c>
    </row>
    <row r="74" spans="1:12" ht="15" x14ac:dyDescent="0.2">
      <c r="A74" s="7" t="s">
        <v>114</v>
      </c>
      <c r="B74" s="6" t="s">
        <v>107</v>
      </c>
      <c r="C74" s="9" t="s">
        <v>113</v>
      </c>
      <c r="D74" s="44">
        <v>6458.4</v>
      </c>
      <c r="E74" s="45"/>
      <c r="F74" s="45"/>
      <c r="G74" s="45"/>
      <c r="H74" s="45"/>
      <c r="I74" s="45">
        <v>175.2</v>
      </c>
      <c r="J74" s="45"/>
      <c r="K74" s="45"/>
      <c r="L74" s="46">
        <v>6283.2</v>
      </c>
    </row>
    <row r="75" spans="1:12" ht="15" x14ac:dyDescent="0.2">
      <c r="A75" s="9" t="s">
        <v>115</v>
      </c>
      <c r="B75" s="6" t="s">
        <v>107</v>
      </c>
      <c r="C75" s="9" t="s">
        <v>55</v>
      </c>
      <c r="D75" s="44">
        <v>6414.3</v>
      </c>
      <c r="E75" s="45"/>
      <c r="F75" s="45"/>
      <c r="G75" s="45"/>
      <c r="H75" s="45"/>
      <c r="I75" s="45">
        <v>170.3</v>
      </c>
      <c r="J75" s="45"/>
      <c r="K75" s="45"/>
      <c r="L75" s="46">
        <v>6244</v>
      </c>
    </row>
    <row r="76" spans="1:12" ht="15" x14ac:dyDescent="0.2">
      <c r="A76" s="7" t="s">
        <v>116</v>
      </c>
      <c r="B76" s="6" t="s">
        <v>107</v>
      </c>
      <c r="C76" s="9" t="s">
        <v>59</v>
      </c>
      <c r="D76" s="44">
        <v>7817.4</v>
      </c>
      <c r="E76" s="45"/>
      <c r="F76" s="45"/>
      <c r="G76" s="45"/>
      <c r="H76" s="45"/>
      <c r="I76" s="45">
        <v>576.6</v>
      </c>
      <c r="J76" s="45"/>
      <c r="K76" s="45"/>
      <c r="L76" s="46">
        <v>7240.7999999999993</v>
      </c>
    </row>
    <row r="77" spans="1:12" ht="15" x14ac:dyDescent="0.2">
      <c r="A77" s="7" t="s">
        <v>117</v>
      </c>
      <c r="B77" s="6" t="s">
        <v>107</v>
      </c>
      <c r="C77" s="9" t="s">
        <v>113</v>
      </c>
      <c r="D77" s="44">
        <v>6458.4</v>
      </c>
      <c r="E77" s="45"/>
      <c r="F77" s="45"/>
      <c r="G77" s="45"/>
      <c r="H77" s="45"/>
      <c r="I77" s="45">
        <v>175.2</v>
      </c>
      <c r="J77" s="45"/>
      <c r="K77" s="45"/>
      <c r="L77" s="46">
        <v>6283.2</v>
      </c>
    </row>
    <row r="78" spans="1:12" ht="15" x14ac:dyDescent="0.2">
      <c r="A78" s="7" t="s">
        <v>118</v>
      </c>
      <c r="B78" s="6" t="s">
        <v>107</v>
      </c>
      <c r="C78" s="9" t="s">
        <v>113</v>
      </c>
      <c r="D78" s="44">
        <v>6664.7800000000007</v>
      </c>
      <c r="E78" s="45"/>
      <c r="F78" s="45"/>
      <c r="G78" s="45"/>
      <c r="H78" s="45"/>
      <c r="I78" s="45">
        <v>197.57999999999998</v>
      </c>
      <c r="J78" s="45"/>
      <c r="K78" s="45"/>
      <c r="L78" s="46">
        <v>6467.2</v>
      </c>
    </row>
    <row r="79" spans="1:12" ht="15" x14ac:dyDescent="0.2">
      <c r="A79" s="7" t="s">
        <v>119</v>
      </c>
      <c r="B79" s="8" t="s">
        <v>107</v>
      </c>
      <c r="C79" s="9" t="s">
        <v>53</v>
      </c>
      <c r="D79" s="44">
        <v>6664.7800000000007</v>
      </c>
      <c r="E79" s="45"/>
      <c r="F79" s="45"/>
      <c r="G79" s="45"/>
      <c r="H79" s="45"/>
      <c r="I79" s="45">
        <v>197.57999999999998</v>
      </c>
      <c r="J79" s="45"/>
      <c r="K79" s="45"/>
      <c r="L79" s="46">
        <v>6467.2</v>
      </c>
    </row>
    <row r="80" spans="1:12" ht="15" x14ac:dyDescent="0.2">
      <c r="A80" s="7" t="s">
        <v>120</v>
      </c>
      <c r="B80" s="8" t="s">
        <v>107</v>
      </c>
      <c r="C80" s="9" t="s">
        <v>85</v>
      </c>
      <c r="D80" s="44">
        <v>5501.7</v>
      </c>
      <c r="E80" s="45"/>
      <c r="F80" s="45"/>
      <c r="G80" s="45"/>
      <c r="H80" s="45"/>
      <c r="I80" s="45">
        <v>30.1</v>
      </c>
      <c r="J80" s="45"/>
      <c r="K80" s="45"/>
      <c r="L80" s="46">
        <v>5471.5999999999995</v>
      </c>
    </row>
    <row r="81" spans="1:12" ht="15" x14ac:dyDescent="0.2">
      <c r="A81" s="7" t="s">
        <v>121</v>
      </c>
      <c r="B81" s="8" t="s">
        <v>107</v>
      </c>
      <c r="C81" s="9" t="s">
        <v>64</v>
      </c>
      <c r="D81" s="44">
        <v>10432.5</v>
      </c>
      <c r="E81" s="45"/>
      <c r="F81" s="45"/>
      <c r="G81" s="45"/>
      <c r="H81" s="45"/>
      <c r="I81" s="45">
        <v>902.9</v>
      </c>
      <c r="J81" s="45"/>
      <c r="K81" s="45"/>
      <c r="L81" s="46">
        <v>9529.6</v>
      </c>
    </row>
    <row r="82" spans="1:12" ht="15" x14ac:dyDescent="0.2">
      <c r="A82" s="6" t="s">
        <v>122</v>
      </c>
      <c r="B82" s="6" t="s">
        <v>123</v>
      </c>
      <c r="C82" s="6" t="s">
        <v>66</v>
      </c>
      <c r="D82" s="44">
        <v>6894.6</v>
      </c>
      <c r="E82" s="45"/>
      <c r="F82" s="45"/>
      <c r="G82" s="45"/>
      <c r="H82" s="45"/>
      <c r="I82" s="45">
        <v>222.6</v>
      </c>
      <c r="J82" s="45"/>
      <c r="K82" s="45"/>
      <c r="L82" s="46">
        <v>6672</v>
      </c>
    </row>
    <row r="83" spans="1:12" ht="15" x14ac:dyDescent="0.2">
      <c r="A83" s="7" t="s">
        <v>137</v>
      </c>
      <c r="B83" s="6" t="s">
        <v>123</v>
      </c>
      <c r="C83" s="6" t="s">
        <v>66</v>
      </c>
      <c r="D83" s="44">
        <v>6027.84</v>
      </c>
      <c r="E83" s="45"/>
      <c r="F83" s="45"/>
      <c r="G83" s="45"/>
      <c r="H83" s="45"/>
      <c r="I83" s="45">
        <v>87.24</v>
      </c>
      <c r="J83" s="45"/>
      <c r="K83" s="45"/>
      <c r="L83" s="46">
        <v>5940.6</v>
      </c>
    </row>
  </sheetData>
  <mergeCells count="2">
    <mergeCell ref="D1:D2"/>
    <mergeCell ref="G1:I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opLeftCell="D1" workbookViewId="0">
      <selection activeCell="S3" sqref="S3:S17"/>
    </sheetView>
  </sheetViews>
  <sheetFormatPr baseColWidth="10" defaultRowHeight="14.25" x14ac:dyDescent="0.2"/>
  <cols>
    <col min="2" max="2" width="7.375" customWidth="1"/>
    <col min="3" max="3" width="6.375" customWidth="1"/>
    <col min="4" max="4" width="5.625" customWidth="1"/>
    <col min="11" max="11" width="6.375" customWidth="1"/>
    <col min="12" max="12" width="9.5" bestFit="1" customWidth="1"/>
    <col min="13" max="14" width="8.875" bestFit="1" customWidth="1"/>
  </cols>
  <sheetData>
    <row r="1" spans="1:19" x14ac:dyDescent="0.2">
      <c r="A1" s="32" t="s">
        <v>126</v>
      </c>
      <c r="B1" s="32" t="s">
        <v>129</v>
      </c>
      <c r="C1" s="32" t="s">
        <v>131</v>
      </c>
      <c r="D1" s="37" t="s">
        <v>132</v>
      </c>
      <c r="E1" s="38" t="s">
        <v>130</v>
      </c>
      <c r="F1" s="39" t="s">
        <v>135</v>
      </c>
      <c r="H1" s="32" t="s">
        <v>126</v>
      </c>
      <c r="I1" s="32" t="s">
        <v>129</v>
      </c>
      <c r="J1" s="32" t="s">
        <v>131</v>
      </c>
      <c r="K1" s="37" t="s">
        <v>132</v>
      </c>
      <c r="L1" s="38" t="s">
        <v>130</v>
      </c>
      <c r="M1" s="39" t="s">
        <v>135</v>
      </c>
    </row>
    <row r="2" spans="1:19" x14ac:dyDescent="0.2">
      <c r="A2" s="32"/>
      <c r="B2" s="32"/>
      <c r="C2" s="32"/>
      <c r="D2" s="37"/>
      <c r="E2" s="40"/>
      <c r="F2" s="39" t="s">
        <v>136</v>
      </c>
      <c r="H2" s="32"/>
      <c r="I2" s="32"/>
      <c r="J2" s="32"/>
      <c r="K2" s="37"/>
      <c r="L2" s="40"/>
      <c r="M2" s="39" t="s">
        <v>136</v>
      </c>
    </row>
    <row r="3" spans="1:19" x14ac:dyDescent="0.2">
      <c r="A3" s="29">
        <v>6405</v>
      </c>
      <c r="B3" s="33"/>
      <c r="C3" s="30">
        <v>657.4</v>
      </c>
      <c r="D3" s="30"/>
      <c r="E3" s="41"/>
      <c r="F3" s="39">
        <f>+A3-C3</f>
        <v>5747.6</v>
      </c>
      <c r="H3" s="29">
        <v>6405</v>
      </c>
      <c r="I3" s="33"/>
      <c r="J3" s="30">
        <v>657.4</v>
      </c>
      <c r="K3" s="30"/>
      <c r="L3" s="41"/>
      <c r="M3" s="39">
        <f>+H3-J3</f>
        <v>5747.6</v>
      </c>
      <c r="O3" s="28">
        <f>A3+H3</f>
        <v>12810</v>
      </c>
      <c r="Q3">
        <f>C3+J3</f>
        <v>1314.8</v>
      </c>
      <c r="S3" s="27">
        <f>F3+M3</f>
        <v>11495.2</v>
      </c>
    </row>
    <row r="4" spans="1:19" x14ac:dyDescent="0.2">
      <c r="A4" s="29">
        <v>2523.75</v>
      </c>
      <c r="B4" s="30">
        <v>-15.45</v>
      </c>
      <c r="C4" s="42"/>
      <c r="D4" s="42"/>
      <c r="E4" s="36">
        <v>300</v>
      </c>
      <c r="F4" s="35">
        <f t="shared" ref="F4:F17" si="0">A4-B4-C4-E4</f>
        <v>2239.1999999999998</v>
      </c>
      <c r="H4" s="29">
        <v>2523.75</v>
      </c>
      <c r="I4" s="30">
        <v>-15.45</v>
      </c>
      <c r="J4" s="42"/>
      <c r="K4" s="42"/>
      <c r="L4" s="31">
        <v>300</v>
      </c>
      <c r="M4" s="35">
        <f t="shared" ref="M4:M17" si="1">H4-I4-J4-L4</f>
        <v>2239.1999999999998</v>
      </c>
      <c r="O4" s="28">
        <f t="shared" ref="O4:O17" si="2">A4+H4</f>
        <v>5047.5</v>
      </c>
      <c r="P4">
        <f>B4+I4</f>
        <v>-30.9</v>
      </c>
      <c r="Q4">
        <f t="shared" ref="Q4:Q17" si="3">C4+J4</f>
        <v>0</v>
      </c>
      <c r="R4" s="28">
        <f>E4+L4</f>
        <v>600</v>
      </c>
      <c r="S4" s="27">
        <f t="shared" ref="S4:S17" si="4">F4+M4</f>
        <v>4478.3999999999996</v>
      </c>
    </row>
    <row r="5" spans="1:19" x14ac:dyDescent="0.2">
      <c r="A5" s="29">
        <v>2523.75</v>
      </c>
      <c r="B5" s="30">
        <v>-15.45</v>
      </c>
      <c r="C5" s="42"/>
      <c r="D5" s="42"/>
      <c r="E5" s="31"/>
      <c r="F5" s="35">
        <f t="shared" si="0"/>
        <v>2539.1999999999998</v>
      </c>
      <c r="H5" s="29">
        <v>2523.75</v>
      </c>
      <c r="I5" s="30">
        <v>-15.45</v>
      </c>
      <c r="J5" s="42"/>
      <c r="K5" s="42"/>
      <c r="L5" s="31"/>
      <c r="M5" s="35">
        <f t="shared" si="1"/>
        <v>2539.1999999999998</v>
      </c>
      <c r="O5" s="28">
        <f t="shared" si="2"/>
        <v>5047.5</v>
      </c>
      <c r="P5">
        <f t="shared" ref="P5:P6" si="5">B5+I5</f>
        <v>-30.9</v>
      </c>
      <c r="Q5">
        <f t="shared" si="3"/>
        <v>0</v>
      </c>
      <c r="S5" s="27">
        <f t="shared" si="4"/>
        <v>5078.3999999999996</v>
      </c>
    </row>
    <row r="6" spans="1:19" x14ac:dyDescent="0.2">
      <c r="A6" s="29">
        <v>2523.75</v>
      </c>
      <c r="B6" s="30">
        <v>-15.45</v>
      </c>
      <c r="C6" s="42"/>
      <c r="D6" s="42"/>
      <c r="E6" s="31"/>
      <c r="F6" s="35">
        <f t="shared" si="0"/>
        <v>2539.1999999999998</v>
      </c>
      <c r="H6" s="29">
        <v>2523.75</v>
      </c>
      <c r="I6" s="30">
        <v>-15.45</v>
      </c>
      <c r="J6" s="42"/>
      <c r="K6" s="43"/>
      <c r="L6" s="31"/>
      <c r="M6" s="35">
        <f t="shared" si="1"/>
        <v>2539.1999999999998</v>
      </c>
      <c r="O6" s="28">
        <f t="shared" si="2"/>
        <v>5047.5</v>
      </c>
      <c r="P6">
        <f t="shared" si="5"/>
        <v>-30.9</v>
      </c>
      <c r="Q6">
        <f t="shared" si="3"/>
        <v>0</v>
      </c>
      <c r="S6" s="27">
        <f t="shared" si="4"/>
        <v>5078.3999999999996</v>
      </c>
    </row>
    <row r="7" spans="1:19" x14ac:dyDescent="0.2">
      <c r="A7" s="29">
        <v>3229.2</v>
      </c>
      <c r="B7" s="31"/>
      <c r="C7" s="30">
        <v>87.6</v>
      </c>
      <c r="D7" s="30"/>
      <c r="E7" s="31"/>
      <c r="F7" s="35">
        <f t="shared" si="0"/>
        <v>3141.6</v>
      </c>
      <c r="H7" s="29">
        <v>3229.2</v>
      </c>
      <c r="I7" s="31"/>
      <c r="J7" s="30">
        <v>87.6</v>
      </c>
      <c r="K7" s="30"/>
      <c r="L7" s="31"/>
      <c r="M7" s="35">
        <f t="shared" si="1"/>
        <v>3141.6</v>
      </c>
      <c r="O7" s="28">
        <f t="shared" si="2"/>
        <v>6458.4</v>
      </c>
      <c r="Q7">
        <f t="shared" si="3"/>
        <v>175.2</v>
      </c>
      <c r="S7" s="27">
        <f t="shared" si="4"/>
        <v>6283.2</v>
      </c>
    </row>
    <row r="8" spans="1:19" x14ac:dyDescent="0.2">
      <c r="A8" s="29">
        <v>3229.2</v>
      </c>
      <c r="B8" s="31"/>
      <c r="C8" s="30">
        <v>87.6</v>
      </c>
      <c r="D8" s="30"/>
      <c r="E8" s="31"/>
      <c r="F8" s="35">
        <f t="shared" si="0"/>
        <v>3141.6</v>
      </c>
      <c r="H8" s="29">
        <v>3229.2</v>
      </c>
      <c r="I8" s="31"/>
      <c r="J8" s="30">
        <v>87.6</v>
      </c>
      <c r="K8" s="30"/>
      <c r="L8" s="31"/>
      <c r="M8" s="35">
        <f t="shared" si="1"/>
        <v>3141.6</v>
      </c>
      <c r="O8" s="28">
        <f t="shared" si="2"/>
        <v>6458.4</v>
      </c>
      <c r="Q8">
        <f t="shared" si="3"/>
        <v>175.2</v>
      </c>
      <c r="S8" s="27">
        <f t="shared" si="4"/>
        <v>6283.2</v>
      </c>
    </row>
    <row r="9" spans="1:19" x14ac:dyDescent="0.2">
      <c r="A9" s="29">
        <v>3207.15</v>
      </c>
      <c r="B9" s="31"/>
      <c r="C9" s="30">
        <v>85.15</v>
      </c>
      <c r="D9" s="30"/>
      <c r="E9" s="31"/>
      <c r="F9" s="35">
        <f t="shared" si="0"/>
        <v>3122</v>
      </c>
      <c r="H9" s="29">
        <v>3207.15</v>
      </c>
      <c r="I9" s="31"/>
      <c r="J9" s="30">
        <v>85.15</v>
      </c>
      <c r="K9" s="30"/>
      <c r="L9" s="31"/>
      <c r="M9" s="35">
        <f t="shared" si="1"/>
        <v>3122</v>
      </c>
      <c r="O9" s="28">
        <f t="shared" si="2"/>
        <v>6414.3</v>
      </c>
      <c r="Q9">
        <f t="shared" si="3"/>
        <v>170.3</v>
      </c>
      <c r="S9" s="27">
        <f t="shared" si="4"/>
        <v>6244</v>
      </c>
    </row>
    <row r="10" spans="1:19" x14ac:dyDescent="0.2">
      <c r="A10" s="29">
        <v>3908.7</v>
      </c>
      <c r="B10" s="31"/>
      <c r="C10" s="30">
        <v>288.3</v>
      </c>
      <c r="D10" s="30"/>
      <c r="E10" s="31"/>
      <c r="F10" s="35">
        <f t="shared" si="0"/>
        <v>3620.3999999999996</v>
      </c>
      <c r="H10" s="29">
        <v>3908.7</v>
      </c>
      <c r="I10" s="31"/>
      <c r="J10" s="30">
        <v>288.3</v>
      </c>
      <c r="K10" s="30"/>
      <c r="L10" s="31"/>
      <c r="M10" s="35">
        <f t="shared" si="1"/>
        <v>3620.3999999999996</v>
      </c>
      <c r="O10" s="28">
        <f t="shared" si="2"/>
        <v>7817.4</v>
      </c>
      <c r="Q10">
        <f t="shared" si="3"/>
        <v>576.6</v>
      </c>
      <c r="S10" s="27">
        <f t="shared" si="4"/>
        <v>7240.7999999999993</v>
      </c>
    </row>
    <row r="11" spans="1:19" x14ac:dyDescent="0.2">
      <c r="A11" s="29">
        <v>3229.2</v>
      </c>
      <c r="B11" s="31"/>
      <c r="C11" s="30">
        <v>87.6</v>
      </c>
      <c r="D11" s="30"/>
      <c r="E11" s="31"/>
      <c r="F11" s="35">
        <f t="shared" si="0"/>
        <v>3141.6</v>
      </c>
      <c r="H11" s="29">
        <v>3229.2</v>
      </c>
      <c r="I11" s="31"/>
      <c r="J11" s="30">
        <v>87.6</v>
      </c>
      <c r="K11" s="30"/>
      <c r="L11" s="31"/>
      <c r="M11" s="35">
        <f t="shared" si="1"/>
        <v>3141.6</v>
      </c>
      <c r="O11" s="28">
        <f t="shared" si="2"/>
        <v>6458.4</v>
      </c>
      <c r="Q11">
        <f t="shared" si="3"/>
        <v>175.2</v>
      </c>
      <c r="S11" s="27">
        <f t="shared" si="4"/>
        <v>6283.2</v>
      </c>
    </row>
    <row r="12" spans="1:19" x14ac:dyDescent="0.2">
      <c r="A12" s="29">
        <v>3447.3</v>
      </c>
      <c r="B12" s="31"/>
      <c r="C12" s="30">
        <v>111.3</v>
      </c>
      <c r="D12" s="30"/>
      <c r="E12" s="31"/>
      <c r="F12" s="35">
        <f t="shared" si="0"/>
        <v>3336</v>
      </c>
      <c r="H12" s="24">
        <v>3217.48</v>
      </c>
      <c r="I12" s="34"/>
      <c r="J12" s="25">
        <v>86.28</v>
      </c>
      <c r="K12" s="34"/>
      <c r="L12" s="26"/>
      <c r="M12" s="35">
        <f t="shared" si="1"/>
        <v>3131.2</v>
      </c>
      <c r="O12" s="28">
        <f t="shared" si="2"/>
        <v>6664.7800000000007</v>
      </c>
      <c r="Q12">
        <f t="shared" si="3"/>
        <v>197.57999999999998</v>
      </c>
      <c r="S12" s="27">
        <f t="shared" si="4"/>
        <v>6467.2</v>
      </c>
    </row>
    <row r="13" spans="1:19" x14ac:dyDescent="0.2">
      <c r="A13" s="29">
        <v>3447.3</v>
      </c>
      <c r="B13" s="31"/>
      <c r="C13" s="30">
        <v>111.3</v>
      </c>
      <c r="D13" s="30"/>
      <c r="E13" s="31"/>
      <c r="F13" s="35">
        <f t="shared" si="0"/>
        <v>3336</v>
      </c>
      <c r="H13" s="24">
        <v>3217.48</v>
      </c>
      <c r="I13" s="34"/>
      <c r="J13" s="25">
        <v>86.28</v>
      </c>
      <c r="K13" s="34"/>
      <c r="L13" s="26"/>
      <c r="M13" s="35">
        <f t="shared" si="1"/>
        <v>3131.2</v>
      </c>
      <c r="O13" s="28">
        <f t="shared" si="2"/>
        <v>6664.7800000000007</v>
      </c>
      <c r="Q13">
        <f t="shared" si="3"/>
        <v>197.57999999999998</v>
      </c>
      <c r="S13" s="27">
        <f t="shared" si="4"/>
        <v>6467.2</v>
      </c>
    </row>
    <row r="14" spans="1:19" x14ac:dyDescent="0.2">
      <c r="A14" s="29">
        <v>2750.85</v>
      </c>
      <c r="B14" s="30"/>
      <c r="C14" s="30">
        <v>15.05</v>
      </c>
      <c r="D14" s="30"/>
      <c r="E14" s="31"/>
      <c r="F14" s="35">
        <f t="shared" si="0"/>
        <v>2735.7999999999997</v>
      </c>
      <c r="H14" s="29">
        <v>2750.85</v>
      </c>
      <c r="I14" s="30"/>
      <c r="J14" s="30">
        <v>15.05</v>
      </c>
      <c r="K14" s="30"/>
      <c r="L14" s="31"/>
      <c r="M14" s="35">
        <f t="shared" si="1"/>
        <v>2735.7999999999997</v>
      </c>
      <c r="O14" s="28">
        <f t="shared" si="2"/>
        <v>5501.7</v>
      </c>
      <c r="Q14">
        <f t="shared" si="3"/>
        <v>30.1</v>
      </c>
      <c r="S14" s="27">
        <f t="shared" si="4"/>
        <v>5471.5999999999995</v>
      </c>
    </row>
    <row r="15" spans="1:19" x14ac:dyDescent="0.2">
      <c r="A15" s="29">
        <v>5216.25</v>
      </c>
      <c r="B15" s="30"/>
      <c r="C15" s="30">
        <v>451.45</v>
      </c>
      <c r="D15" s="30"/>
      <c r="E15" s="31"/>
      <c r="F15" s="35">
        <f t="shared" si="0"/>
        <v>4764.8</v>
      </c>
      <c r="H15" s="29">
        <v>5216.25</v>
      </c>
      <c r="I15" s="30"/>
      <c r="J15" s="30">
        <v>451.45</v>
      </c>
      <c r="K15" s="30"/>
      <c r="L15" s="31"/>
      <c r="M15" s="35">
        <f t="shared" si="1"/>
        <v>4764.8</v>
      </c>
      <c r="O15" s="28">
        <f t="shared" si="2"/>
        <v>10432.5</v>
      </c>
      <c r="Q15">
        <f t="shared" si="3"/>
        <v>902.9</v>
      </c>
      <c r="S15" s="27">
        <f t="shared" si="4"/>
        <v>9529.6</v>
      </c>
    </row>
    <row r="16" spans="1:19" x14ac:dyDescent="0.2">
      <c r="A16" s="34">
        <v>3447.3</v>
      </c>
      <c r="B16" s="34"/>
      <c r="C16" s="34">
        <v>111.3</v>
      </c>
      <c r="D16" s="34"/>
      <c r="E16" s="26"/>
      <c r="F16" s="35">
        <f t="shared" si="0"/>
        <v>3336</v>
      </c>
      <c r="H16" s="34">
        <v>3447.3</v>
      </c>
      <c r="I16" s="34"/>
      <c r="J16" s="34">
        <v>111.3</v>
      </c>
      <c r="K16" s="34"/>
      <c r="L16" s="26"/>
      <c r="M16" s="35">
        <f t="shared" si="1"/>
        <v>3336</v>
      </c>
      <c r="O16" s="28">
        <f t="shared" si="2"/>
        <v>6894.6</v>
      </c>
      <c r="Q16">
        <f t="shared" si="3"/>
        <v>222.6</v>
      </c>
      <c r="S16" s="27">
        <f t="shared" si="4"/>
        <v>6672</v>
      </c>
    </row>
    <row r="17" spans="1:19" x14ac:dyDescent="0.2">
      <c r="A17" s="29">
        <v>2798.64</v>
      </c>
      <c r="B17" s="34"/>
      <c r="C17" s="30">
        <v>20.239999999999998</v>
      </c>
      <c r="D17" s="34"/>
      <c r="E17" s="26"/>
      <c r="F17" s="35">
        <f t="shared" si="0"/>
        <v>2778.4</v>
      </c>
      <c r="H17" s="29">
        <v>3229.2</v>
      </c>
      <c r="I17" s="34"/>
      <c r="J17" s="30">
        <v>67</v>
      </c>
      <c r="K17" s="34"/>
      <c r="L17" s="26"/>
      <c r="M17" s="35">
        <f t="shared" si="1"/>
        <v>3162.2</v>
      </c>
      <c r="O17" s="28">
        <f t="shared" si="2"/>
        <v>6027.84</v>
      </c>
      <c r="Q17">
        <f t="shared" si="3"/>
        <v>87.24</v>
      </c>
      <c r="S17" s="27">
        <f t="shared" si="4"/>
        <v>5940.6</v>
      </c>
    </row>
  </sheetData>
  <mergeCells count="10">
    <mergeCell ref="I1:I2"/>
    <mergeCell ref="K1:K2"/>
    <mergeCell ref="L1:L2"/>
    <mergeCell ref="J1:J2"/>
    <mergeCell ref="A1:A2"/>
    <mergeCell ref="C1:C2"/>
    <mergeCell ref="D1:D2"/>
    <mergeCell ref="B1:B2"/>
    <mergeCell ref="E1:E2"/>
    <mergeCell ref="H1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2022-12-06T14:18:59Z</dcterms:created>
  <dcterms:modified xsi:type="dcterms:W3CDTF">2022-12-06T15:04:29Z</dcterms:modified>
</cp:coreProperties>
</file>